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2 квартал 2022 год\МО СП Село Щелканово\"/>
    </mc:Choice>
  </mc:AlternateContent>
  <xr:revisionPtr revIDLastSave="0" documentId="13_ncr:1_{A5B59216-585F-4579-8773-9524E12957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1" i="16" l="1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6" i="16"/>
  <c r="R27" i="16"/>
  <c r="R28" i="16"/>
  <c r="R29" i="16"/>
  <c r="R10" i="16"/>
  <c r="Q21" i="16"/>
  <c r="S21" i="16"/>
  <c r="P21" i="16"/>
  <c r="Q12" i="16"/>
  <c r="S12" i="16"/>
  <c r="P12" i="16"/>
</calcChain>
</file>

<file path=xl/sharedStrings.xml><?xml version="1.0" encoding="utf-8"?>
<sst xmlns="http://schemas.openxmlformats.org/spreadsheetml/2006/main" count="104" uniqueCount="53">
  <si>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</si>
  <si>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</si>
  <si>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</si>
  <si>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</si>
  <si>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</si>
  <si>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</si>
  <si>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</si>
  <si>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</si>
  <si>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</si>
  <si>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</si>
  <si>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</si>
  <si>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</si>
  <si>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</si>
  <si>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</si>
  <si>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</si>
  <si>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</si>
  <si>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</si>
  <si>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</si>
  <si>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</si>
  <si>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</si>
  <si>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</si>
  <si>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</si>
  <si>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</si>
  <si>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</si>
  <si>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</si>
  <si>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</si>
  <si>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</si>
  <si>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</si>
  <si>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</si>
  <si>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</si>
  <si>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</si>
  <si>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</si>
  <si>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</si>
  <si>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</si>
  <si>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</si>
  <si>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</si>
  <si>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00011710000000000000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</si>
  <si>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</si>
  <si>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</si>
  <si>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</si>
  <si>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</si>
  <si>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</si>
  <si>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</si>
  <si>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</si>
  <si>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</si>
  <si>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00011705000000000000</t>
  </si>
  <si>
    <t xml:space="preserve">              Прочие неналоговые доходы</t>
  </si>
  <si>
    <t>Бюджет: СП "Село Щелканово"</t>
  </si>
  <si>
    <t xml:space="preserve">        НАЛОГОВЫЕ ДОХОДЫ</t>
  </si>
  <si>
    <t>НЕНАЛОГОВЫЕ ДОХОДЫ</t>
  </si>
  <si>
    <t>Уточнение(+,-)</t>
  </si>
  <si>
    <t>Поступление доходов бюджета МО СП "Село Щелканово" по кодам классификации доходов бюджетов бюджетной системы Российской Федерации на 2022 год</t>
  </si>
  <si>
    <t>Приложение № 1 к Решению Сельской Думы от 24 июня 2022 года № 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</si>
</sst>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2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3" xfId="13" applyNumberFormat="1" applyFont="1" applyFill="1" applyProtection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10" fillId="5" borderId="1" xfId="3" applyNumberFormat="1" applyFont="1" applyFill="1" applyProtection="1">
      <alignment horizontal="center" wrapText="1"/>
    </xf>
    <xf numFmtId="0" fontId="10" fillId="5" borderId="1" xfId="3" applyFont="1" applyFill="1">
      <alignment horizont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1" xfId="1" applyFont="1" applyFill="1" applyAlignment="1">
      <alignment horizontal="left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M31"/>
  <sheetViews>
    <sheetView showGridLines="0" showZeros="0" tabSelected="1" topLeftCell="B1" zoomScaleNormal="100" zoomScaleSheetLayoutView="100" workbookViewId="0">
      <selection activeCell="A4" sqref="A4:AL4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6640625" style="2" customWidth="1"/>
    <col min="4" max="15" width="9.109375" style="2" hidden="1"/>
    <col min="16" max="16" width="15.6640625" style="2" customWidth="1"/>
    <col min="17" max="17" width="9.109375" style="2" hidden="1"/>
    <col min="18" max="18" width="15.21875" style="2" customWidth="1"/>
    <col min="19" max="19" width="15.6640625" style="2" customWidth="1"/>
    <col min="20" max="38" width="9.109375" style="2" hidden="1"/>
    <col min="39" max="39" width="9.109375" style="2" customWidth="1"/>
    <col min="40" max="16384" width="9.109375" style="2"/>
  </cols>
  <sheetData>
    <row r="1" spans="1:39" ht="15.15" customHeight="1" x14ac:dyDescent="0.25">
      <c r="A1" s="13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51" t="s">
        <v>52</v>
      </c>
      <c r="S1" s="51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"/>
    </row>
    <row r="2" spans="1:39" ht="27.6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51"/>
      <c r="S2" s="51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"/>
    </row>
    <row r="3" spans="1:39" x14ac:dyDescent="0.25">
      <c r="A3" s="3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1"/>
    </row>
    <row r="4" spans="1:39" x14ac:dyDescent="0.25">
      <c r="A4" s="3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1"/>
    </row>
    <row r="5" spans="1:39" ht="43.2" customHeight="1" x14ac:dyDescent="0.3">
      <c r="A5" s="37" t="s">
        <v>51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"/>
      <c r="AL5" s="3"/>
      <c r="AM5" s="1"/>
    </row>
    <row r="6" spans="1:39" ht="15.75" customHeight="1" x14ac:dyDescent="0.3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4"/>
      <c r="AL6" s="4"/>
      <c r="AM6" s="1"/>
    </row>
    <row r="7" spans="1:39" ht="12.75" customHeight="1" x14ac:dyDescent="0.25">
      <c r="A7" s="27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1"/>
    </row>
    <row r="8" spans="1:39" ht="30" customHeight="1" x14ac:dyDescent="0.25">
      <c r="A8" s="41" t="s">
        <v>1</v>
      </c>
      <c r="B8" s="43" t="s">
        <v>2</v>
      </c>
      <c r="C8" s="45" t="s">
        <v>3</v>
      </c>
      <c r="D8" s="47" t="s">
        <v>1</v>
      </c>
      <c r="E8" s="49" t="s">
        <v>1</v>
      </c>
      <c r="F8" s="29" t="s">
        <v>4</v>
      </c>
      <c r="G8" s="30"/>
      <c r="H8" s="30"/>
      <c r="I8" s="29" t="s">
        <v>5</v>
      </c>
      <c r="J8" s="30"/>
      <c r="K8" s="30"/>
      <c r="L8" s="31" t="s">
        <v>1</v>
      </c>
      <c r="M8" s="31" t="s">
        <v>1</v>
      </c>
      <c r="N8" s="31" t="s">
        <v>1</v>
      </c>
      <c r="O8" s="31" t="s">
        <v>1</v>
      </c>
      <c r="P8" s="31" t="s">
        <v>6</v>
      </c>
      <c r="Q8" s="31" t="s">
        <v>1</v>
      </c>
      <c r="R8" s="33" t="s">
        <v>50</v>
      </c>
      <c r="S8" s="31" t="s">
        <v>7</v>
      </c>
      <c r="T8" s="31" t="s">
        <v>1</v>
      </c>
      <c r="U8" s="31" t="s">
        <v>1</v>
      </c>
      <c r="V8" s="31" t="s">
        <v>1</v>
      </c>
      <c r="W8" s="31" t="s">
        <v>1</v>
      </c>
      <c r="X8" s="31" t="s">
        <v>1</v>
      </c>
      <c r="Y8" s="31" t="s">
        <v>1</v>
      </c>
      <c r="Z8" s="29" t="s">
        <v>8</v>
      </c>
      <c r="AA8" s="30"/>
      <c r="AB8" s="30"/>
      <c r="AC8" s="29" t="s">
        <v>9</v>
      </c>
      <c r="AD8" s="30"/>
      <c r="AE8" s="30"/>
      <c r="AF8" s="5" t="s">
        <v>1</v>
      </c>
      <c r="AG8" s="29" t="s">
        <v>10</v>
      </c>
      <c r="AH8" s="30"/>
      <c r="AI8" s="29" t="s">
        <v>11</v>
      </c>
      <c r="AJ8" s="30"/>
      <c r="AK8" s="29" t="s">
        <v>12</v>
      </c>
      <c r="AL8" s="30"/>
      <c r="AM8" s="1"/>
    </row>
    <row r="9" spans="1:39" x14ac:dyDescent="0.25">
      <c r="A9" s="42"/>
      <c r="B9" s="44"/>
      <c r="C9" s="46"/>
      <c r="D9" s="48"/>
      <c r="E9" s="50"/>
      <c r="F9" s="6" t="s">
        <v>1</v>
      </c>
      <c r="G9" s="6" t="s">
        <v>1</v>
      </c>
      <c r="H9" s="6" t="s">
        <v>1</v>
      </c>
      <c r="I9" s="6" t="s">
        <v>1</v>
      </c>
      <c r="J9" s="6" t="s">
        <v>1</v>
      </c>
      <c r="K9" s="6" t="s">
        <v>1</v>
      </c>
      <c r="L9" s="32"/>
      <c r="M9" s="32"/>
      <c r="N9" s="32"/>
      <c r="O9" s="32"/>
      <c r="P9" s="32"/>
      <c r="Q9" s="32"/>
      <c r="R9" s="34"/>
      <c r="S9" s="32"/>
      <c r="T9" s="32"/>
      <c r="U9" s="32"/>
      <c r="V9" s="32"/>
      <c r="W9" s="32"/>
      <c r="X9" s="32"/>
      <c r="Y9" s="32"/>
      <c r="Z9" s="6" t="s">
        <v>1</v>
      </c>
      <c r="AA9" s="6" t="s">
        <v>1</v>
      </c>
      <c r="AB9" s="6" t="s">
        <v>1</v>
      </c>
      <c r="AC9" s="6" t="s">
        <v>1</v>
      </c>
      <c r="AD9" s="6" t="s">
        <v>1</v>
      </c>
      <c r="AE9" s="6" t="s">
        <v>1</v>
      </c>
      <c r="AF9" s="6"/>
      <c r="AG9" s="6" t="s">
        <v>1</v>
      </c>
      <c r="AH9" s="6" t="s">
        <v>1</v>
      </c>
      <c r="AI9" s="6" t="s">
        <v>1</v>
      </c>
      <c r="AJ9" s="6" t="s">
        <v>1</v>
      </c>
      <c r="AK9" s="6" t="s">
        <v>1</v>
      </c>
      <c r="AL9" s="6" t="s">
        <v>1</v>
      </c>
      <c r="AM9" s="1"/>
    </row>
    <row r="10" spans="1:39" s="21" customFormat="1" x14ac:dyDescent="0.25">
      <c r="A10" s="15" t="s">
        <v>13</v>
      </c>
      <c r="B10" s="16" t="s">
        <v>47</v>
      </c>
      <c r="C10" s="15" t="s">
        <v>13</v>
      </c>
      <c r="D10" s="15"/>
      <c r="E10" s="15"/>
      <c r="F10" s="17"/>
      <c r="G10" s="15"/>
      <c r="H10" s="15"/>
      <c r="I10" s="15"/>
      <c r="J10" s="15"/>
      <c r="K10" s="15"/>
      <c r="L10" s="15"/>
      <c r="M10" s="15"/>
      <c r="N10" s="15"/>
      <c r="O10" s="18">
        <v>0</v>
      </c>
      <c r="P10" s="18">
        <v>3032003</v>
      </c>
      <c r="Q10" s="18">
        <v>1406280.34</v>
      </c>
      <c r="R10" s="18">
        <f>S10-P10</f>
        <v>1406280.3399999999</v>
      </c>
      <c r="S10" s="18">
        <v>4438283.34</v>
      </c>
      <c r="T10" s="18">
        <v>4438283.34</v>
      </c>
      <c r="U10" s="18">
        <v>4438283.34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8">
        <v>0</v>
      </c>
      <c r="AG10" s="18">
        <v>4438283.34</v>
      </c>
      <c r="AH10" s="19">
        <v>0</v>
      </c>
      <c r="AI10" s="18">
        <v>4438283.34</v>
      </c>
      <c r="AJ10" s="19">
        <v>0</v>
      </c>
      <c r="AK10" s="18">
        <v>0</v>
      </c>
      <c r="AL10" s="19"/>
      <c r="AM10" s="20"/>
    </row>
    <row r="11" spans="1:39" s="21" customFormat="1" outlineLevel="1" x14ac:dyDescent="0.25">
      <c r="A11" s="15" t="s">
        <v>14</v>
      </c>
      <c r="B11" s="16" t="s">
        <v>15</v>
      </c>
      <c r="C11" s="15" t="s">
        <v>14</v>
      </c>
      <c r="D11" s="15"/>
      <c r="E11" s="15"/>
      <c r="F11" s="17"/>
      <c r="G11" s="15"/>
      <c r="H11" s="15"/>
      <c r="I11" s="15"/>
      <c r="J11" s="15"/>
      <c r="K11" s="15"/>
      <c r="L11" s="15"/>
      <c r="M11" s="15"/>
      <c r="N11" s="15"/>
      <c r="O11" s="18">
        <v>0</v>
      </c>
      <c r="P11" s="18">
        <v>1336620</v>
      </c>
      <c r="Q11" s="18">
        <v>466454.34</v>
      </c>
      <c r="R11" s="18">
        <f t="shared" ref="R11:R29" si="0">S11-P11</f>
        <v>466454.34000000008</v>
      </c>
      <c r="S11" s="18">
        <v>1803074.34</v>
      </c>
      <c r="T11" s="18">
        <v>1803074.34</v>
      </c>
      <c r="U11" s="18">
        <v>1803074.34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8">
        <v>0</v>
      </c>
      <c r="AG11" s="18">
        <v>1803074.34</v>
      </c>
      <c r="AH11" s="19">
        <v>0</v>
      </c>
      <c r="AI11" s="18">
        <v>1803074.34</v>
      </c>
      <c r="AJ11" s="19">
        <v>0</v>
      </c>
      <c r="AK11" s="18">
        <v>0</v>
      </c>
      <c r="AL11" s="19"/>
      <c r="AM11" s="20"/>
    </row>
    <row r="12" spans="1:39" s="21" customFormat="1" outlineLevel="1" x14ac:dyDescent="0.25">
      <c r="A12" s="15"/>
      <c r="B12" s="16" t="s">
        <v>48</v>
      </c>
      <c r="C12" s="15"/>
      <c r="D12" s="15"/>
      <c r="E12" s="15"/>
      <c r="F12" s="17"/>
      <c r="G12" s="15"/>
      <c r="H12" s="15"/>
      <c r="I12" s="15"/>
      <c r="J12" s="15"/>
      <c r="K12" s="15"/>
      <c r="L12" s="15"/>
      <c r="M12" s="15"/>
      <c r="N12" s="15"/>
      <c r="O12" s="18"/>
      <c r="P12" s="18">
        <f>P13+P15+P17+P20</f>
        <v>1336120</v>
      </c>
      <c r="Q12" s="18">
        <f t="shared" ref="Q12:S12" si="1">Q13+Q15+Q17+Q20</f>
        <v>97701.14</v>
      </c>
      <c r="R12" s="18">
        <f t="shared" si="0"/>
        <v>97701.14000000013</v>
      </c>
      <c r="S12" s="18">
        <f t="shared" si="1"/>
        <v>1433821.1400000001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9"/>
      <c r="AI12" s="18"/>
      <c r="AJ12" s="19"/>
      <c r="AK12" s="18"/>
      <c r="AL12" s="19"/>
      <c r="AM12" s="20"/>
    </row>
    <row r="13" spans="1:39" s="21" customFormat="1" outlineLevel="2" x14ac:dyDescent="0.25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8">
        <v>0</v>
      </c>
      <c r="P13" s="18">
        <v>161620</v>
      </c>
      <c r="Q13" s="18">
        <v>0</v>
      </c>
      <c r="R13" s="18">
        <f t="shared" si="0"/>
        <v>0</v>
      </c>
      <c r="S13" s="18">
        <v>161620</v>
      </c>
      <c r="T13" s="18">
        <v>161620</v>
      </c>
      <c r="U13" s="18">
        <v>161620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161620</v>
      </c>
      <c r="AH13" s="19">
        <v>0</v>
      </c>
      <c r="AI13" s="18">
        <v>161620</v>
      </c>
      <c r="AJ13" s="19">
        <v>0</v>
      </c>
      <c r="AK13" s="18">
        <v>0</v>
      </c>
      <c r="AL13" s="19"/>
      <c r="AM13" s="20"/>
    </row>
    <row r="14" spans="1:39" outlineLevel="4" x14ac:dyDescent="0.25">
      <c r="A14" s="7" t="s">
        <v>18</v>
      </c>
      <c r="B14" s="8" t="s">
        <v>19</v>
      </c>
      <c r="C14" s="7" t="s">
        <v>18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161620</v>
      </c>
      <c r="Q14" s="10">
        <v>0</v>
      </c>
      <c r="R14" s="10">
        <f t="shared" si="0"/>
        <v>0</v>
      </c>
      <c r="S14" s="10">
        <v>161620</v>
      </c>
      <c r="T14" s="10">
        <v>161620</v>
      </c>
      <c r="U14" s="10">
        <v>161620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161620</v>
      </c>
      <c r="AH14" s="11">
        <v>0</v>
      </c>
      <c r="AI14" s="10">
        <v>161620</v>
      </c>
      <c r="AJ14" s="11">
        <v>0</v>
      </c>
      <c r="AK14" s="10">
        <v>0</v>
      </c>
      <c r="AL14" s="11"/>
      <c r="AM14" s="1"/>
    </row>
    <row r="15" spans="1:39" s="21" customFormat="1" outlineLevel="2" x14ac:dyDescent="0.25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8">
        <v>0</v>
      </c>
      <c r="P15" s="18">
        <v>265000</v>
      </c>
      <c r="Q15" s="18">
        <v>0</v>
      </c>
      <c r="R15" s="18">
        <f t="shared" si="0"/>
        <v>0</v>
      </c>
      <c r="S15" s="18">
        <v>265000</v>
      </c>
      <c r="T15" s="18">
        <v>265000</v>
      </c>
      <c r="U15" s="18">
        <v>265000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v>0</v>
      </c>
      <c r="AE15" s="18">
        <v>0</v>
      </c>
      <c r="AF15" s="18">
        <v>0</v>
      </c>
      <c r="AG15" s="18">
        <v>265000</v>
      </c>
      <c r="AH15" s="19">
        <v>0</v>
      </c>
      <c r="AI15" s="18">
        <v>265000</v>
      </c>
      <c r="AJ15" s="19">
        <v>0</v>
      </c>
      <c r="AK15" s="18">
        <v>0</v>
      </c>
      <c r="AL15" s="19"/>
      <c r="AM15" s="20"/>
    </row>
    <row r="16" spans="1:39" ht="26.4" outlineLevel="4" x14ac:dyDescent="0.25">
      <c r="A16" s="7" t="s">
        <v>22</v>
      </c>
      <c r="B16" s="8" t="s">
        <v>23</v>
      </c>
      <c r="C16" s="7" t="s">
        <v>22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265000</v>
      </c>
      <c r="Q16" s="10">
        <v>0</v>
      </c>
      <c r="R16" s="10">
        <f t="shared" si="0"/>
        <v>0</v>
      </c>
      <c r="S16" s="10">
        <v>265000</v>
      </c>
      <c r="T16" s="10">
        <v>265000</v>
      </c>
      <c r="U16" s="10">
        <v>265000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265000</v>
      </c>
      <c r="AH16" s="11">
        <v>0</v>
      </c>
      <c r="AI16" s="10">
        <v>265000</v>
      </c>
      <c r="AJ16" s="11">
        <v>0</v>
      </c>
      <c r="AK16" s="10">
        <v>0</v>
      </c>
      <c r="AL16" s="11"/>
      <c r="AM16" s="1"/>
    </row>
    <row r="17" spans="1:39" s="21" customFormat="1" outlineLevel="2" x14ac:dyDescent="0.25">
      <c r="A17" s="15" t="s">
        <v>24</v>
      </c>
      <c r="B17" s="16" t="s">
        <v>25</v>
      </c>
      <c r="C17" s="15" t="s">
        <v>24</v>
      </c>
      <c r="D17" s="15"/>
      <c r="E17" s="15"/>
      <c r="F17" s="17"/>
      <c r="G17" s="15"/>
      <c r="H17" s="15"/>
      <c r="I17" s="15"/>
      <c r="J17" s="15"/>
      <c r="K17" s="15"/>
      <c r="L17" s="15"/>
      <c r="M17" s="15"/>
      <c r="N17" s="15"/>
      <c r="O17" s="18">
        <v>0</v>
      </c>
      <c r="P17" s="18">
        <v>909000</v>
      </c>
      <c r="Q17" s="18">
        <v>97701.14</v>
      </c>
      <c r="R17" s="18">
        <f t="shared" si="0"/>
        <v>97701.140000000014</v>
      </c>
      <c r="S17" s="18">
        <v>1006701.14</v>
      </c>
      <c r="T17" s="18">
        <v>1006701.14</v>
      </c>
      <c r="U17" s="18">
        <v>1006701.14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0</v>
      </c>
      <c r="AG17" s="18">
        <v>1006701.14</v>
      </c>
      <c r="AH17" s="19">
        <v>0</v>
      </c>
      <c r="AI17" s="18">
        <v>1006701.14</v>
      </c>
      <c r="AJ17" s="19">
        <v>0</v>
      </c>
      <c r="AK17" s="18">
        <v>0</v>
      </c>
      <c r="AL17" s="19"/>
      <c r="AM17" s="20"/>
    </row>
    <row r="18" spans="1:39" outlineLevel="4" x14ac:dyDescent="0.25">
      <c r="A18" s="7" t="s">
        <v>26</v>
      </c>
      <c r="B18" s="8" t="s">
        <v>27</v>
      </c>
      <c r="C18" s="7" t="s">
        <v>26</v>
      </c>
      <c r="D18" s="7"/>
      <c r="E18" s="7"/>
      <c r="F18" s="9"/>
      <c r="G18" s="7"/>
      <c r="H18" s="7"/>
      <c r="I18" s="7"/>
      <c r="J18" s="7"/>
      <c r="K18" s="7"/>
      <c r="L18" s="7"/>
      <c r="M18" s="7"/>
      <c r="N18" s="7"/>
      <c r="O18" s="10">
        <v>0</v>
      </c>
      <c r="P18" s="10">
        <v>208000</v>
      </c>
      <c r="Q18" s="10">
        <v>0</v>
      </c>
      <c r="R18" s="10">
        <f t="shared" si="0"/>
        <v>0</v>
      </c>
      <c r="S18" s="10">
        <v>208000</v>
      </c>
      <c r="T18" s="10">
        <v>208000</v>
      </c>
      <c r="U18" s="10">
        <v>208000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208000</v>
      </c>
      <c r="AH18" s="11">
        <v>0</v>
      </c>
      <c r="AI18" s="10">
        <v>208000</v>
      </c>
      <c r="AJ18" s="11">
        <v>0</v>
      </c>
      <c r="AK18" s="10">
        <v>0</v>
      </c>
      <c r="AL18" s="11"/>
      <c r="AM18" s="1"/>
    </row>
    <row r="19" spans="1:39" outlineLevel="4" x14ac:dyDescent="0.25">
      <c r="A19" s="7" t="s">
        <v>28</v>
      </c>
      <c r="B19" s="8" t="s">
        <v>29</v>
      </c>
      <c r="C19" s="7" t="s">
        <v>28</v>
      </c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10">
        <v>0</v>
      </c>
      <c r="P19" s="10">
        <v>701000</v>
      </c>
      <c r="Q19" s="10">
        <v>97701.14</v>
      </c>
      <c r="R19" s="10">
        <f t="shared" si="0"/>
        <v>97701.140000000014</v>
      </c>
      <c r="S19" s="10">
        <v>798701.14</v>
      </c>
      <c r="T19" s="10">
        <v>798701.14</v>
      </c>
      <c r="U19" s="10">
        <v>798701.14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798701.14</v>
      </c>
      <c r="AH19" s="11">
        <v>0</v>
      </c>
      <c r="AI19" s="10">
        <v>798701.14</v>
      </c>
      <c r="AJ19" s="11">
        <v>0</v>
      </c>
      <c r="AK19" s="10">
        <v>0</v>
      </c>
      <c r="AL19" s="11"/>
      <c r="AM19" s="1"/>
    </row>
    <row r="20" spans="1:39" s="21" customFormat="1" outlineLevel="2" x14ac:dyDescent="0.25">
      <c r="A20" s="15" t="s">
        <v>42</v>
      </c>
      <c r="B20" s="16" t="s">
        <v>43</v>
      </c>
      <c r="C20" s="15" t="s">
        <v>42</v>
      </c>
      <c r="D20" s="15"/>
      <c r="E20" s="15"/>
      <c r="F20" s="17"/>
      <c r="G20" s="15"/>
      <c r="H20" s="15"/>
      <c r="I20" s="15"/>
      <c r="J20" s="15"/>
      <c r="K20" s="15"/>
      <c r="L20" s="15"/>
      <c r="M20" s="15"/>
      <c r="N20" s="15"/>
      <c r="O20" s="18">
        <v>0</v>
      </c>
      <c r="P20" s="18">
        <v>500</v>
      </c>
      <c r="Q20" s="18">
        <v>0</v>
      </c>
      <c r="R20" s="18">
        <f t="shared" si="0"/>
        <v>0</v>
      </c>
      <c r="S20" s="18">
        <v>500</v>
      </c>
      <c r="T20" s="18">
        <v>500</v>
      </c>
      <c r="U20" s="18">
        <v>500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500</v>
      </c>
      <c r="AH20" s="19">
        <v>0</v>
      </c>
      <c r="AI20" s="18">
        <v>500</v>
      </c>
      <c r="AJ20" s="19">
        <v>0</v>
      </c>
      <c r="AK20" s="18">
        <v>0</v>
      </c>
      <c r="AL20" s="19"/>
      <c r="AM20" s="20"/>
    </row>
    <row r="21" spans="1:39" s="21" customFormat="1" outlineLevel="4" x14ac:dyDescent="0.25">
      <c r="A21" s="15" t="s">
        <v>44</v>
      </c>
      <c r="B21" s="16" t="s">
        <v>49</v>
      </c>
      <c r="C21" s="15"/>
      <c r="D21" s="15"/>
      <c r="E21" s="15"/>
      <c r="F21" s="17"/>
      <c r="G21" s="15"/>
      <c r="H21" s="15"/>
      <c r="I21" s="15"/>
      <c r="J21" s="15"/>
      <c r="K21" s="15"/>
      <c r="L21" s="15"/>
      <c r="M21" s="15"/>
      <c r="N21" s="15"/>
      <c r="O21" s="18"/>
      <c r="P21" s="18">
        <f>P22+P24</f>
        <v>500</v>
      </c>
      <c r="Q21" s="18">
        <f t="shared" ref="Q21:S21" si="2">Q22+Q24</f>
        <v>368753.2</v>
      </c>
      <c r="R21" s="18">
        <f t="shared" si="0"/>
        <v>368753.2</v>
      </c>
      <c r="S21" s="18">
        <f t="shared" si="2"/>
        <v>369253.2</v>
      </c>
      <c r="T21" s="18">
        <v>500</v>
      </c>
      <c r="U21" s="18">
        <v>500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500</v>
      </c>
      <c r="AH21" s="19">
        <v>0</v>
      </c>
      <c r="AI21" s="18">
        <v>500</v>
      </c>
      <c r="AJ21" s="19">
        <v>0</v>
      </c>
      <c r="AK21" s="18">
        <v>0</v>
      </c>
      <c r="AL21" s="19"/>
      <c r="AM21" s="20"/>
    </row>
    <row r="22" spans="1:39" s="21" customFormat="1" ht="26.4" outlineLevel="2" x14ac:dyDescent="0.25">
      <c r="A22" s="15" t="s">
        <v>30</v>
      </c>
      <c r="B22" s="16" t="s">
        <v>31</v>
      </c>
      <c r="C22" s="15" t="s">
        <v>30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8">
        <v>0</v>
      </c>
      <c r="P22" s="18">
        <v>500</v>
      </c>
      <c r="Q22" s="18">
        <v>0</v>
      </c>
      <c r="R22" s="18">
        <f t="shared" si="0"/>
        <v>0</v>
      </c>
      <c r="S22" s="18">
        <v>500</v>
      </c>
      <c r="T22" s="18">
        <v>500</v>
      </c>
      <c r="U22" s="18">
        <v>500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500</v>
      </c>
      <c r="AH22" s="19">
        <v>0</v>
      </c>
      <c r="AI22" s="18">
        <v>500</v>
      </c>
      <c r="AJ22" s="19">
        <v>0</v>
      </c>
      <c r="AK22" s="18">
        <v>0</v>
      </c>
      <c r="AL22" s="19"/>
      <c r="AM22" s="20"/>
    </row>
    <row r="23" spans="1:39" ht="118.8" outlineLevel="4" x14ac:dyDescent="0.25">
      <c r="A23" s="7" t="s">
        <v>32</v>
      </c>
      <c r="B23" s="8" t="s">
        <v>33</v>
      </c>
      <c r="C23" s="7" t="s">
        <v>32</v>
      </c>
      <c r="D23" s="7"/>
      <c r="E23" s="7"/>
      <c r="F23" s="9"/>
      <c r="G23" s="7"/>
      <c r="H23" s="7"/>
      <c r="I23" s="7"/>
      <c r="J23" s="7"/>
      <c r="K23" s="7"/>
      <c r="L23" s="7"/>
      <c r="M23" s="7"/>
      <c r="N23" s="7"/>
      <c r="O23" s="10">
        <v>0</v>
      </c>
      <c r="P23" s="10">
        <v>500</v>
      </c>
      <c r="Q23" s="10">
        <v>0</v>
      </c>
      <c r="R23" s="10">
        <f t="shared" si="0"/>
        <v>0</v>
      </c>
      <c r="S23" s="10">
        <v>500</v>
      </c>
      <c r="T23" s="10">
        <v>500</v>
      </c>
      <c r="U23" s="10">
        <v>500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500</v>
      </c>
      <c r="AH23" s="11">
        <v>0</v>
      </c>
      <c r="AI23" s="10">
        <v>500</v>
      </c>
      <c r="AJ23" s="11">
        <v>0</v>
      </c>
      <c r="AK23" s="10">
        <v>0</v>
      </c>
      <c r="AL23" s="11"/>
      <c r="AM23" s="1"/>
    </row>
    <row r="24" spans="1:39" s="21" customFormat="1" outlineLevel="2" x14ac:dyDescent="0.25">
      <c r="A24" s="15" t="s">
        <v>34</v>
      </c>
      <c r="B24" s="16" t="s">
        <v>35</v>
      </c>
      <c r="C24" s="15" t="s">
        <v>34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8">
        <v>0</v>
      </c>
      <c r="P24" s="18">
        <v>0</v>
      </c>
      <c r="Q24" s="18">
        <v>368753.2</v>
      </c>
      <c r="R24" s="18">
        <f t="shared" si="0"/>
        <v>368753.2</v>
      </c>
      <c r="S24" s="18">
        <v>368753.2</v>
      </c>
      <c r="T24" s="18">
        <v>368753.2</v>
      </c>
      <c r="U24" s="18">
        <v>368753.2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0</v>
      </c>
      <c r="AG24" s="18">
        <v>368753.2</v>
      </c>
      <c r="AH24" s="19">
        <v>0</v>
      </c>
      <c r="AI24" s="18">
        <v>368753.2</v>
      </c>
      <c r="AJ24" s="19">
        <v>0</v>
      </c>
      <c r="AK24" s="18">
        <v>0</v>
      </c>
      <c r="AL24" s="19"/>
      <c r="AM24" s="20"/>
    </row>
    <row r="25" spans="1:39" outlineLevel="4" x14ac:dyDescent="0.25">
      <c r="A25" s="7" t="s">
        <v>45</v>
      </c>
      <c r="B25" s="8" t="s">
        <v>46</v>
      </c>
      <c r="C25" s="7" t="s">
        <v>45</v>
      </c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10">
        <v>0</v>
      </c>
      <c r="P25" s="10">
        <v>0</v>
      </c>
      <c r="Q25" s="10">
        <v>334846.2</v>
      </c>
      <c r="R25" s="10">
        <f t="shared" si="0"/>
        <v>334846.2</v>
      </c>
      <c r="S25" s="10">
        <v>334846.2</v>
      </c>
      <c r="T25" s="10">
        <v>334846.2</v>
      </c>
      <c r="U25" s="10">
        <v>334846.2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334846.2</v>
      </c>
      <c r="AH25" s="11">
        <v>0</v>
      </c>
      <c r="AI25" s="10">
        <v>334846.2</v>
      </c>
      <c r="AJ25" s="11">
        <v>0</v>
      </c>
      <c r="AK25" s="10">
        <v>0</v>
      </c>
      <c r="AL25" s="11"/>
      <c r="AM25" s="1"/>
    </row>
    <row r="26" spans="1:39" outlineLevel="3" x14ac:dyDescent="0.25">
      <c r="A26" s="7" t="s">
        <v>36</v>
      </c>
      <c r="B26" s="8" t="s">
        <v>38</v>
      </c>
      <c r="C26" s="7" t="s">
        <v>36</v>
      </c>
      <c r="D26" s="7"/>
      <c r="E26" s="7"/>
      <c r="F26" s="9"/>
      <c r="G26" s="7"/>
      <c r="H26" s="7"/>
      <c r="I26" s="7"/>
      <c r="J26" s="7"/>
      <c r="K26" s="7"/>
      <c r="L26" s="7"/>
      <c r="M26" s="7"/>
      <c r="N26" s="7"/>
      <c r="O26" s="10">
        <v>0</v>
      </c>
      <c r="P26" s="10">
        <v>0</v>
      </c>
      <c r="Q26" s="10">
        <v>33907</v>
      </c>
      <c r="R26" s="10">
        <f t="shared" si="0"/>
        <v>33907</v>
      </c>
      <c r="S26" s="10">
        <v>33907</v>
      </c>
      <c r="T26" s="10">
        <v>33907</v>
      </c>
      <c r="U26" s="10">
        <v>33907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33907</v>
      </c>
      <c r="AH26" s="11">
        <v>0</v>
      </c>
      <c r="AI26" s="10">
        <v>33907</v>
      </c>
      <c r="AJ26" s="11">
        <v>0</v>
      </c>
      <c r="AK26" s="10">
        <v>0</v>
      </c>
      <c r="AL26" s="11"/>
      <c r="AM26" s="1"/>
    </row>
    <row r="27" spans="1:39" outlineLevel="4" x14ac:dyDescent="0.25">
      <c r="A27" s="7" t="s">
        <v>37</v>
      </c>
      <c r="B27" s="8" t="s">
        <v>38</v>
      </c>
      <c r="C27" s="7" t="s">
        <v>37</v>
      </c>
      <c r="D27" s="7"/>
      <c r="E27" s="7"/>
      <c r="F27" s="9"/>
      <c r="G27" s="7"/>
      <c r="H27" s="7"/>
      <c r="I27" s="7"/>
      <c r="J27" s="7"/>
      <c r="K27" s="7"/>
      <c r="L27" s="7"/>
      <c r="M27" s="7"/>
      <c r="N27" s="7"/>
      <c r="O27" s="10">
        <v>0</v>
      </c>
      <c r="P27" s="10">
        <v>0</v>
      </c>
      <c r="Q27" s="10">
        <v>33907</v>
      </c>
      <c r="R27" s="10">
        <f t="shared" si="0"/>
        <v>33907</v>
      </c>
      <c r="S27" s="10">
        <v>33907</v>
      </c>
      <c r="T27" s="10">
        <v>33907</v>
      </c>
      <c r="U27" s="10">
        <v>33907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33907</v>
      </c>
      <c r="AH27" s="11">
        <v>0</v>
      </c>
      <c r="AI27" s="10">
        <v>33907</v>
      </c>
      <c r="AJ27" s="11">
        <v>0</v>
      </c>
      <c r="AK27" s="10">
        <v>0</v>
      </c>
      <c r="AL27" s="11"/>
      <c r="AM27" s="1"/>
    </row>
    <row r="28" spans="1:39" s="21" customFormat="1" outlineLevel="1" x14ac:dyDescent="0.25">
      <c r="A28" s="15" t="s">
        <v>39</v>
      </c>
      <c r="B28" s="16" t="s">
        <v>40</v>
      </c>
      <c r="C28" s="15" t="s">
        <v>39</v>
      </c>
      <c r="D28" s="15"/>
      <c r="E28" s="15"/>
      <c r="F28" s="17"/>
      <c r="G28" s="15"/>
      <c r="H28" s="15"/>
      <c r="I28" s="15"/>
      <c r="J28" s="15"/>
      <c r="K28" s="15"/>
      <c r="L28" s="15"/>
      <c r="M28" s="15"/>
      <c r="N28" s="15"/>
      <c r="O28" s="18">
        <v>0</v>
      </c>
      <c r="P28" s="18">
        <v>1695383</v>
      </c>
      <c r="Q28" s="18">
        <v>939826</v>
      </c>
      <c r="R28" s="18">
        <f t="shared" si="0"/>
        <v>939826</v>
      </c>
      <c r="S28" s="18">
        <v>2635209</v>
      </c>
      <c r="T28" s="18">
        <v>2635209</v>
      </c>
      <c r="U28" s="18">
        <v>2635209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2635209</v>
      </c>
      <c r="AH28" s="19">
        <v>0</v>
      </c>
      <c r="AI28" s="18">
        <v>2635209</v>
      </c>
      <c r="AJ28" s="19">
        <v>0</v>
      </c>
      <c r="AK28" s="18">
        <v>0</v>
      </c>
      <c r="AL28" s="19"/>
      <c r="AM28" s="20"/>
    </row>
    <row r="29" spans="1:39" s="21" customFormat="1" ht="12.75" customHeight="1" x14ac:dyDescent="0.25">
      <c r="A29" s="39" t="s">
        <v>41</v>
      </c>
      <c r="B29" s="40"/>
      <c r="C29" s="40"/>
      <c r="D29" s="40"/>
      <c r="E29" s="40"/>
      <c r="F29" s="40"/>
      <c r="G29" s="40"/>
      <c r="H29" s="40"/>
      <c r="I29" s="22"/>
      <c r="J29" s="22"/>
      <c r="K29" s="22"/>
      <c r="L29" s="22"/>
      <c r="M29" s="22"/>
      <c r="N29" s="22"/>
      <c r="O29" s="23">
        <v>0</v>
      </c>
      <c r="P29" s="23">
        <v>3032003</v>
      </c>
      <c r="Q29" s="23">
        <v>1406280.34</v>
      </c>
      <c r="R29" s="18">
        <f t="shared" si="0"/>
        <v>1406280.3399999999</v>
      </c>
      <c r="S29" s="23">
        <v>4438283.34</v>
      </c>
      <c r="T29" s="23">
        <v>4438283.34</v>
      </c>
      <c r="U29" s="23">
        <v>4438283.34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0</v>
      </c>
      <c r="AG29" s="23">
        <v>4438283.34</v>
      </c>
      <c r="AH29" s="24">
        <v>0</v>
      </c>
      <c r="AI29" s="23">
        <v>4438283.34</v>
      </c>
      <c r="AJ29" s="24">
        <v>0</v>
      </c>
      <c r="AK29" s="23">
        <v>0</v>
      </c>
      <c r="AL29" s="24"/>
      <c r="AM29" s="20"/>
    </row>
    <row r="30" spans="1:39" ht="12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 t="s">
        <v>1</v>
      </c>
      <c r="AG30" s="1"/>
      <c r="AH30" s="1"/>
      <c r="AI30" s="1"/>
      <c r="AJ30" s="1"/>
      <c r="AK30" s="1"/>
      <c r="AL30" s="1"/>
      <c r="AM30" s="1"/>
    </row>
    <row r="31" spans="1:39" x14ac:dyDescent="0.25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12"/>
      <c r="AE31" s="12"/>
      <c r="AF31" s="12"/>
      <c r="AG31" s="12"/>
      <c r="AH31" s="12"/>
      <c r="AI31" s="12"/>
      <c r="AJ31" s="12"/>
      <c r="AK31" s="12"/>
      <c r="AL31" s="12"/>
      <c r="AM31" s="1"/>
    </row>
  </sheetData>
  <mergeCells count="34">
    <mergeCell ref="R1:S2"/>
    <mergeCell ref="A31:AC31"/>
    <mergeCell ref="A29:H29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S8:S9"/>
    <mergeCell ref="T8:T9"/>
    <mergeCell ref="A3:AL3"/>
    <mergeCell ref="A4:AL4"/>
    <mergeCell ref="A5:AJ5"/>
    <mergeCell ref="A6:AJ6"/>
    <mergeCell ref="A7:AL7"/>
    <mergeCell ref="AG8:AH8"/>
    <mergeCell ref="AI8:AJ8"/>
    <mergeCell ref="AK8:AL8"/>
    <mergeCell ref="V8:V9"/>
    <mergeCell ref="U8:U9"/>
    <mergeCell ref="W8:W9"/>
    <mergeCell ref="X8:X9"/>
    <mergeCell ref="Y8:Y9"/>
    <mergeCell ref="R8:R9"/>
    <mergeCell ref="O8:O9"/>
    <mergeCell ref="P8:P9"/>
    <mergeCell ref="Z8:AB8"/>
    <mergeCell ref="AC8:AE8"/>
    <mergeCell ref="Q8:Q9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9B60D93-1EA9-4434-9E66-9104A1D475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2022-07-12T12:50:37Z</cp:lastPrinted>
  <dcterms:created xsi:type="dcterms:W3CDTF">2022-07-07T13:41:44Z</dcterms:created>
  <dcterms:modified xsi:type="dcterms:W3CDTF">2022-07-12T12:50:39Z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21.2.2622.2026792405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